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96" windowWidth="15480" windowHeight="11640" tabRatio="500" activeTab="0"/>
  </bookViews>
  <sheets>
    <sheet name="Modello LA" sheetId="1" r:id="rId1"/>
  </sheets>
  <definedNames>
    <definedName name="_xlnm.Print_Titles" localSheetId="0">'Modello LA'!$1:$3</definedName>
  </definedNames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<sst xmlns="http://schemas.openxmlformats.org/spreadsheetml/2006/main" count="244" uniqueCount="222">
  <si>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</si>
  <si>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</si>
  <si>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</si>
  <si>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</si>
  <si>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</si>
  <si>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</si>
  <si>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</si>
  <si>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</si>
  <si>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</si>
  <si>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</si>
  <si>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</si>
  <si>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</si>
  <si>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</si>
  <si>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</si>
  <si>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</si>
  <si>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</si>
  <si>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</si>
  <si>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</si>
  <si>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</si>
  <si>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</si>
  <si>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</si>
  <si>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</si>
  <si>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</si>
  <si>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</si>
  <si>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</si>
  <si>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</si>
  <si>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</si>
  <si>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</si>
  <si>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</si>
  <si>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</si>
  <si>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</si>
  <si>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</si>
  <si>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</si>
  <si>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</si>
  <si>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</si>
  <si>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</si>
  <si>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</si>
  <si>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</si>
  <si>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</si>
  <si>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</si>
  <si>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</si>
  <si>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</si>
  <si>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</si>
  <si>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</si>
  <si>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</si>
  <si>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</si>
  <si>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</si>
  <si>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</si>
  <si>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</si>
  <si>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</si>
  <si>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</si>
  <si>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</si>
  <si>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</si>
  <si>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</si>
  <si>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</si>
  <si>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</si>
  <si>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</si>
  <si>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</si>
  <si>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</si>
  <si>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</si>
  <si>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</si>
  <si>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</si>
  <si>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</si>
  <si>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</si>
  <si>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</si>
  <si>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</si>
  <si>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</si>
  <si>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</si>
  <si>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</si>
  <si>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</si>
  <si>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</si>
  <si>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</si>
  <si>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</si>
  <si>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</si>
  <si>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</si>
  <si>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</si>
  <si>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</si>
  <si>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</si>
  <si>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</si>
  <si>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</si>
  <si>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</si>
  <si>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</si>
  <si>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</si>
  <si>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</si>
  <si>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</si>
  <si>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</si>
  <si>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</si>
  <si>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</si>
  <si>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</si>
  <si>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</si>
  <si>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</si>
  <si>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</si>
  <si>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</si>
  <si>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</si>
  <si>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</si>
  <si>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</si>
  <si>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</si>
  <si>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</si>
  <si>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</si>
  <si>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</si>
  <si>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</si>
  <si>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</si>
  <si>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</si>
  <si>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</si>
  <si>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</si>
  <si>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</si>
  <si>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</si>
  <si>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</si>
  <si>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</si>
  <si>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</si>
  <si>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</si>
  <si>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</si>
  <si>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</si>
  <si>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</si>
  <si>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</si>
  <si>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</si>
  <si>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</si>
  <si>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</si>
  <si>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</si>
  <si>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</si>
  <si>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</si>
  <si>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</si>
  <si>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</si>
  <si>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</si>
  <si>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</si>
  <si>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</si>
  <si>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</si>
  <si>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</si>
  <si>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</si>
  <si>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</si>
  <si>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</si>
  <si>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</si>
  <si>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</si>
  <si>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</si>
  <si>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</si>
  <si>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</si>
  <si>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</si>
  <si>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</si>
  <si>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</si>
  <si>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</si>
  <si>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</si>
  <si>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</si>
  <si>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</si>
  <si>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</si>
  <si>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</si>
  <si>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</si>
  <si>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</si>
  <si>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</si>
  <si>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</si>
  <si>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</si>
  <si>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</si>
  <si>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</si>
  <si>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</si>
  <si>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</si>
  <si>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</si>
  <si>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</si>
  <si>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</si>
  <si>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</si>
  <si>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</si>
  <si>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</si>
  <si>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</si>
  <si>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</si>
  <si>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</si>
  <si>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</si>
  <si>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</si>
  <si>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</si>
  <si>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</si>
  <si>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</si>
  <si>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</si>
  <si>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</si>
  <si>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</si>
  <si>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</si>
  <si>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</si>
  <si>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</si>
  <si>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</si>
  <si>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</si>
  <si>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</si>
  <si>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</si>
  <si>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</si>
  <si>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</si>
  <si>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</si>
  <si>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</si>
  <si>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</si>
  <si>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</si>
  <si>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</si>
  <si>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</si>
  <si>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</si>
  <si>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</si>
  <si>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</si>
  <si>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</si>
  <si>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</si>
  <si>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</si>
  <si>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</si>
  <si>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</si>
  <si>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</si>
  <si>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</si>
  <si>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</si>
  <si>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</si>
  <si>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</si>
  <si>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</si>
  <si>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</si>
  <si>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</si>
  <si>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</si>
  <si>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</si>
  <si>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</si>
  <si>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</si>
  <si>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</si>
  <si>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</si>
  <si>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</si>
  <si>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</si>
  <si>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</si>
  <si>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</si>
  <si>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</si>
  <si>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</si>
  <si>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</si>
  <si>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</si>
  <si>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</si>
  <si>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0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</si>
  <si>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0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</si>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</sst>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20"/>
      <color indexed="10"/>
      <name val="Arial"/>
      <family val="0"/>
    </font>
    <font>
      <b/>
      <sz val="18"/>
      <color indexed="10"/>
      <name val="Arial"/>
      <family val="2"/>
    </font>
    <font>
      <b/>
      <sz val="16"/>
      <color indexed="10"/>
      <name val="Calibri"/>
      <family val="0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47" applyFont="1" applyFill="1" applyBorder="1" applyAlignment="1" applyProtection="1">
      <alignment vertical="center"/>
      <protection/>
    </xf>
    <xf numFmtId="0" fontId="6" fillId="33" borderId="13" xfId="47" applyFont="1" applyFill="1" applyBorder="1" applyAlignment="1" applyProtection="1">
      <alignment vertical="center"/>
      <protection/>
    </xf>
    <xf numFmtId="0" fontId="6" fillId="33" borderId="14" xfId="47" applyFont="1" applyFill="1" applyBorder="1" applyAlignment="1" applyProtection="1">
      <alignment vertical="center"/>
      <protection/>
    </xf>
    <xf numFmtId="0" fontId="4" fillId="33" borderId="15" xfId="47" applyFont="1" applyFill="1" applyBorder="1" applyAlignment="1" applyProtection="1">
      <alignment horizontal="center" vertical="top" wrapText="1"/>
      <protection/>
    </xf>
    <xf numFmtId="0" fontId="4" fillId="33" borderId="15" xfId="47" applyFont="1" applyFill="1" applyBorder="1" applyAlignment="1" applyProtection="1">
      <alignment horizontal="left" vertical="top" wrapText="1"/>
      <protection/>
    </xf>
    <xf numFmtId="0" fontId="4" fillId="33" borderId="11" xfId="47" applyFont="1" applyFill="1" applyBorder="1" applyAlignment="1" applyProtection="1">
      <alignment horizontal="center" vertical="top" wrapText="1"/>
      <protection/>
    </xf>
    <xf numFmtId="0" fontId="4" fillId="33" borderId="11" xfId="47" applyFont="1" applyFill="1" applyBorder="1" applyAlignment="1" applyProtection="1">
      <alignment horizontal="center"/>
      <protection/>
    </xf>
    <xf numFmtId="165" fontId="4" fillId="33" borderId="16" xfId="4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7" applyFont="1" applyBorder="1" applyAlignment="1" applyProtection="1">
      <alignment horizontal="center" vertical="top"/>
      <protection/>
    </xf>
    <xf numFmtId="0" fontId="2" fillId="0" borderId="0" xfId="47" applyFont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justify" vertical="top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9" fillId="0" borderId="0" xfId="47" applyFont="1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0" fontId="2" fillId="0" borderId="0" xfId="47" applyFont="1" applyProtection="1">
      <alignment/>
      <protection/>
    </xf>
    <xf numFmtId="0" fontId="9" fillId="0" borderId="0" xfId="47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165" fontId="2" fillId="33" borderId="11" xfId="43" applyNumberFormat="1" applyFont="1" applyFill="1" applyBorder="1" applyAlignment="1" applyProtection="1">
      <alignment/>
      <protection/>
    </xf>
    <xf numFmtId="164" fontId="2" fillId="0" borderId="0" xfId="47" applyNumberFormat="1" applyFont="1" applyProtection="1">
      <alignment/>
      <protection/>
    </xf>
    <xf numFmtId="165" fontId="2" fillId="0" borderId="11" xfId="43" applyNumberFormat="1" applyFont="1" applyBorder="1" applyAlignment="1" applyProtection="1">
      <alignment/>
      <protection locked="0"/>
    </xf>
    <xf numFmtId="0" fontId="2" fillId="34" borderId="11" xfId="47" applyFont="1" applyFill="1" applyBorder="1" applyAlignment="1" applyProtection="1">
      <alignment horizontal="center" vertical="center" wrapText="1"/>
      <protection/>
    </xf>
    <xf numFmtId="0" fontId="2" fillId="34" borderId="12" xfId="47" applyFont="1" applyFill="1" applyBorder="1" applyAlignment="1" applyProtection="1">
      <alignment horizontal="left" vertical="center" wrapText="1"/>
      <protection/>
    </xf>
    <xf numFmtId="165" fontId="2" fillId="0" borderId="17" xfId="47" applyNumberFormat="1" applyFont="1" applyBorder="1" applyAlignment="1" applyProtection="1">
      <alignment horizontal="right" vertical="center" wrapText="1"/>
      <protection locked="0"/>
    </xf>
    <xf numFmtId="165" fontId="2" fillId="0" borderId="12" xfId="47" applyNumberFormat="1" applyFont="1" applyBorder="1" applyAlignment="1" applyProtection="1">
      <alignment horizontal="right" vertical="center" wrapText="1"/>
      <protection locked="0"/>
    </xf>
    <xf numFmtId="165" fontId="4" fillId="33" borderId="12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47" applyFont="1" applyFill="1" applyBorder="1" applyAlignment="1" applyProtection="1">
      <alignment horizontal="left" vertical="center" wrapText="1"/>
      <protection/>
    </xf>
    <xf numFmtId="165" fontId="2" fillId="0" borderId="18" xfId="47" applyNumberFormat="1" applyFont="1" applyBorder="1" applyAlignment="1" applyProtection="1">
      <alignment horizontal="right" vertical="center" wrapText="1"/>
      <protection locked="0"/>
    </xf>
    <xf numFmtId="165" fontId="2" fillId="0" borderId="11" xfId="47" applyNumberFormat="1" applyFont="1" applyBorder="1" applyAlignment="1" applyProtection="1">
      <alignment horizontal="right" vertical="center" wrapText="1"/>
      <protection locked="0"/>
    </xf>
    <xf numFmtId="0" fontId="12" fillId="34" borderId="11" xfId="46" applyFont="1" applyFill="1" applyBorder="1" applyAlignment="1" applyProtection="1">
      <alignment horizontal="left" vertical="center" wrapText="1"/>
      <protection/>
    </xf>
    <xf numFmtId="0" fontId="5" fillId="0" borderId="11" xfId="47" applyFont="1" applyFill="1" applyBorder="1" applyAlignment="1" applyProtection="1">
      <alignment horizontal="left" vertical="center"/>
      <protection locked="0"/>
    </xf>
    <xf numFmtId="165" fontId="4" fillId="33" borderId="15" xfId="47" applyNumberFormat="1" applyFont="1" applyFill="1" applyBorder="1" applyAlignment="1" applyProtection="1">
      <alignment horizontal="right" vertical="top" wrapText="1"/>
      <protection/>
    </xf>
    <xf numFmtId="0" fontId="12" fillId="34" borderId="12" xfId="46" applyFont="1" applyFill="1" applyBorder="1" applyAlignment="1" applyProtection="1">
      <alignment horizontal="left" vertical="center" wrapText="1"/>
      <protection/>
    </xf>
    <xf numFmtId="165" fontId="2" fillId="0" borderId="12" xfId="43" applyNumberFormat="1" applyFont="1" applyBorder="1" applyAlignment="1" applyProtection="1">
      <alignment/>
      <protection locked="0"/>
    </xf>
    <xf numFmtId="165" fontId="2" fillId="33" borderId="12" xfId="43" applyNumberFormat="1" applyFont="1" applyFill="1" applyBorder="1" applyAlignment="1" applyProtection="1">
      <alignment/>
      <protection/>
    </xf>
    <xf numFmtId="0" fontId="13" fillId="34" borderId="15" xfId="46" applyFont="1" applyFill="1" applyBorder="1" applyAlignment="1" applyProtection="1">
      <alignment horizontal="left" vertical="center" wrapText="1"/>
      <protection/>
    </xf>
    <xf numFmtId="165" fontId="4" fillId="33" borderId="15" xfId="43" applyNumberFormat="1" applyFont="1" applyFill="1" applyBorder="1" applyAlignment="1" applyProtection="1">
      <alignment/>
      <protection/>
    </xf>
    <xf numFmtId="0" fontId="13" fillId="34" borderId="19" xfId="46" applyFont="1" applyFill="1" applyBorder="1" applyAlignment="1" applyProtection="1">
      <alignment horizontal="left" vertical="center" wrapText="1"/>
      <protection/>
    </xf>
    <xf numFmtId="165" fontId="4" fillId="33" borderId="19" xfId="43" applyNumberFormat="1" applyFont="1" applyFill="1" applyBorder="1" applyAlignment="1" applyProtection="1">
      <alignment/>
      <protection/>
    </xf>
    <xf numFmtId="0" fontId="4" fillId="33" borderId="15" xfId="47" applyFont="1" applyFill="1" applyBorder="1" applyAlignment="1" applyProtection="1">
      <alignment horizontal="center" vertical="center" wrapText="1"/>
      <protection/>
    </xf>
    <xf numFmtId="165" fontId="4" fillId="33" borderId="15" xfId="47" applyNumberFormat="1" applyFont="1" applyFill="1" applyBorder="1" applyAlignment="1" applyProtection="1">
      <alignment horizontal="right" vertical="center" wrapText="1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5" fillId="33" borderId="18" xfId="47" applyFont="1" applyFill="1" applyBorder="1" applyAlignment="1" applyProtection="1">
      <alignment horizontal="left" vertical="center"/>
      <protection/>
    </xf>
    <xf numFmtId="0" fontId="5" fillId="33" borderId="13" xfId="47" applyFont="1" applyFill="1" applyBorder="1" applyAlignment="1" applyProtection="1">
      <alignment horizontal="left" vertical="center"/>
      <protection/>
    </xf>
    <xf numFmtId="0" fontId="5" fillId="33" borderId="14" xfId="47" applyFont="1" applyFill="1" applyBorder="1" applyAlignment="1" applyProtection="1">
      <alignment horizontal="left" vertical="center"/>
      <protection/>
    </xf>
    <xf numFmtId="0" fontId="14" fillId="33" borderId="13" xfId="47" applyFont="1" applyFill="1" applyBorder="1" applyAlignment="1" applyProtection="1">
      <alignment horizontal="right"/>
      <protection/>
    </xf>
    <xf numFmtId="0" fontId="14" fillId="33" borderId="14" xfId="47" applyFont="1" applyFill="1" applyBorder="1" applyAlignment="1" applyProtection="1">
      <alignment horizontal="right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2" fillId="0" borderId="11" xfId="47" applyBorder="1" applyAlignment="1" applyProtection="1">
      <alignment vertical="center"/>
      <protection/>
    </xf>
    <xf numFmtId="0" fontId="2" fillId="33" borderId="11" xfId="47" applyFont="1" applyFill="1" applyBorder="1" applyAlignment="1" applyProtection="1">
      <alignment vertical="center"/>
      <protection/>
    </xf>
    <xf numFmtId="0" fontId="2" fillId="34" borderId="18" xfId="47" applyFont="1" applyFill="1" applyBorder="1" applyAlignment="1" applyProtection="1">
      <alignment horizontal="left" vertical="center"/>
      <protection/>
    </xf>
    <xf numFmtId="0" fontId="2" fillId="34" borderId="13" xfId="47" applyFont="1" applyFill="1" applyBorder="1" applyAlignment="1" applyProtection="1">
      <alignment horizontal="left" vertical="center"/>
      <protection/>
    </xf>
    <xf numFmtId="0" fontId="2" fillId="34" borderId="14" xfId="47" applyFont="1" applyFill="1" applyBorder="1" applyAlignment="1" applyProtection="1">
      <alignment horizontal="left" vertical="center"/>
      <protection/>
    </xf>
    <xf numFmtId="0" fontId="4" fillId="33" borderId="16" xfId="47" applyFont="1" applyFill="1" applyBorder="1" applyAlignment="1" applyProtection="1">
      <alignment horizontal="left" vertical="center"/>
      <protection/>
    </xf>
    <xf numFmtId="0" fontId="4" fillId="33" borderId="20" xfId="47" applyFont="1" applyFill="1" applyBorder="1" applyAlignment="1" applyProtection="1">
      <alignment horizontal="left" vertical="center"/>
      <protection/>
    </xf>
    <xf numFmtId="0" fontId="4" fillId="33" borderId="21" xfId="47" applyFont="1" applyFill="1" applyBorder="1" applyAlignment="1" applyProtection="1">
      <alignment horizontal="left" vertical="center"/>
      <protection/>
    </xf>
    <xf numFmtId="0" fontId="15" fillId="35" borderId="22" xfId="47" applyFont="1" applyFill="1" applyBorder="1" applyAlignment="1" applyProtection="1">
      <alignment horizontal="center" vertical="center"/>
      <protection/>
    </xf>
    <xf numFmtId="0" fontId="15" fillId="35" borderId="23" xfId="47" applyFont="1" applyFill="1" applyBorder="1" applyAlignment="1" applyProtection="1" quotePrefix="1">
      <alignment horizontal="center" vertical="center"/>
      <protection/>
    </xf>
    <xf numFmtId="0" fontId="15" fillId="35" borderId="24" xfId="47" applyFont="1" applyFill="1" applyBorder="1" applyAlignment="1" applyProtection="1" quotePrefix="1">
      <alignment horizontal="center" vertical="center"/>
      <protection/>
    </xf>
    <xf numFmtId="0" fontId="16" fillId="35" borderId="25" xfId="0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16" fillId="35" borderId="25" xfId="0" applyFont="1" applyFill="1" applyBorder="1" applyAlignment="1" applyProtection="1">
      <alignment horizontal="left" wrapText="1"/>
      <protection/>
    </xf>
    <xf numFmtId="0" fontId="16" fillId="35" borderId="0" xfId="0" applyFont="1" applyFill="1" applyAlignment="1" applyProtection="1">
      <alignment horizontal="left" wrapText="1"/>
      <protection/>
    </xf>
    <xf numFmtId="0" fontId="5" fillId="33" borderId="18" xfId="47" applyFont="1" applyFill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center" vertical="center"/>
      <protection/>
    </xf>
    <xf numFmtId="0" fontId="5" fillId="33" borderId="14" xfId="4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_Allegati_Bilancio_esesrcizio_2011_v27042012_compilato" xfId="46"/>
    <cellStyle name="Normale 3" xfId="47"/>
    <cellStyle name="Normale 3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="80" zoomScaleNormal="80" zoomScalePageLayoutView="0" workbookViewId="0" topLeftCell="C1">
      <selection activeCell="O17" sqref="O17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74" t="s">
        <v>221</v>
      </c>
      <c r="B1" s="75"/>
      <c r="C1" s="76" t="s">
        <v>220</v>
      </c>
      <c r="D1" s="77"/>
      <c r="E1" s="38">
        <v>120908</v>
      </c>
      <c r="F1" s="1"/>
      <c r="G1" s="1"/>
      <c r="H1" s="1"/>
      <c r="I1" s="1"/>
      <c r="J1" s="54" t="s">
        <v>0</v>
      </c>
      <c r="K1" s="54"/>
      <c r="L1" s="54"/>
      <c r="M1" s="54"/>
      <c r="N1" s="54"/>
      <c r="O1" s="55"/>
    </row>
    <row r="2" spans="1:15" ht="30" customHeight="1">
      <c r="A2" s="56" t="s">
        <v>1</v>
      </c>
      <c r="B2" s="57" t="s">
        <v>2</v>
      </c>
      <c r="C2" s="49" t="s">
        <v>3</v>
      </c>
      <c r="D2" s="49"/>
      <c r="E2" s="49" t="s">
        <v>4</v>
      </c>
      <c r="F2" s="49"/>
      <c r="G2" s="49"/>
      <c r="H2" s="49" t="s">
        <v>5</v>
      </c>
      <c r="I2" s="49" t="s">
        <v>6</v>
      </c>
      <c r="J2" s="49" t="s">
        <v>7</v>
      </c>
      <c r="K2" s="49" t="s">
        <v>8</v>
      </c>
      <c r="L2" s="49" t="s">
        <v>9</v>
      </c>
      <c r="M2" s="49" t="s">
        <v>10</v>
      </c>
      <c r="N2" s="49" t="s">
        <v>11</v>
      </c>
      <c r="O2" s="49" t="s">
        <v>12</v>
      </c>
    </row>
    <row r="3" spans="1:15" ht="45" customHeight="1">
      <c r="A3" s="56"/>
      <c r="B3" s="58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9"/>
      <c r="I3" s="49"/>
      <c r="J3" s="49"/>
      <c r="K3" s="49"/>
      <c r="L3" s="50"/>
      <c r="M3" s="50"/>
      <c r="N3" s="60"/>
      <c r="O3" s="50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>
        <v>64</v>
      </c>
      <c r="H5" s="30"/>
      <c r="I5" s="31"/>
      <c r="J5" s="31"/>
      <c r="K5" s="31"/>
      <c r="L5" s="31"/>
      <c r="M5" s="31"/>
      <c r="N5" s="31"/>
      <c r="O5" s="32">
        <f>SUM(C5:N5)</f>
        <v>64</v>
      </c>
    </row>
    <row r="6" spans="1:15" s="33" customFormat="1" ht="30.75" customHeight="1">
      <c r="A6" s="28" t="s">
        <v>21</v>
      </c>
      <c r="B6" s="34" t="s">
        <v>22</v>
      </c>
      <c r="C6" s="35"/>
      <c r="D6" s="35">
        <v>138</v>
      </c>
      <c r="E6" s="36"/>
      <c r="F6" s="36"/>
      <c r="G6" s="36"/>
      <c r="H6" s="35"/>
      <c r="I6" s="36"/>
      <c r="J6" s="36"/>
      <c r="K6" s="36"/>
      <c r="L6" s="36"/>
      <c r="M6" s="36"/>
      <c r="N6" s="36"/>
      <c r="O6" s="32">
        <f>SUM(C6:N6)</f>
        <v>138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/>
      <c r="H7" s="35"/>
      <c r="I7" s="36"/>
      <c r="J7" s="36"/>
      <c r="K7" s="36"/>
      <c r="L7" s="36"/>
      <c r="M7" s="36"/>
      <c r="N7" s="36">
        <v>1683</v>
      </c>
      <c r="O7" s="32">
        <f>SUM(C7:N7)</f>
        <v>1683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138</v>
      </c>
      <c r="E8" s="11">
        <f t="shared" si="0"/>
        <v>0</v>
      </c>
      <c r="F8" s="11">
        <f t="shared" si="0"/>
        <v>0</v>
      </c>
      <c r="G8" s="11">
        <f t="shared" si="0"/>
        <v>64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1683</v>
      </c>
      <c r="O8" s="39">
        <f>SUM(C8:N8)</f>
        <v>1885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51" t="s">
        <v>27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10" t="s">
        <v>28</v>
      </c>
    </row>
    <row r="11" spans="1:15" s="33" customFormat="1" ht="16.5" customHeight="1">
      <c r="A11" s="28" t="s">
        <v>29</v>
      </c>
      <c r="B11" s="61" t="s">
        <v>30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36"/>
    </row>
    <row r="12" spans="1:15" s="33" customFormat="1" ht="16.5" customHeight="1">
      <c r="A12" s="28" t="s">
        <v>31</v>
      </c>
      <c r="B12" s="61" t="s">
        <v>32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36"/>
    </row>
    <row r="13" spans="1:15" s="33" customFormat="1" ht="16.5" customHeight="1">
      <c r="A13" s="28" t="s">
        <v>33</v>
      </c>
      <c r="B13" s="61" t="s">
        <v>34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36"/>
    </row>
    <row r="14" spans="1:15" s="33" customFormat="1" ht="16.5" customHeight="1">
      <c r="A14" s="28" t="s">
        <v>35</v>
      </c>
      <c r="B14" s="61" t="s">
        <v>36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36"/>
    </row>
    <row r="15" spans="1:15" s="33" customFormat="1" ht="16.5" customHeight="1">
      <c r="A15" s="28" t="s">
        <v>37</v>
      </c>
      <c r="B15" s="61" t="s">
        <v>38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36">
        <v>23351</v>
      </c>
    </row>
    <row r="16" spans="1:15" s="33" customFormat="1" ht="16.5" customHeight="1">
      <c r="A16" s="28" t="s">
        <v>39</v>
      </c>
      <c r="B16" s="61" t="s">
        <v>40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36"/>
    </row>
    <row r="17" spans="1:15" s="33" customFormat="1" ht="16.5" customHeight="1">
      <c r="A17" s="28" t="s">
        <v>41</v>
      </c>
      <c r="B17" s="61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36">
        <v>20160</v>
      </c>
    </row>
    <row r="18" spans="1:15" s="33" customFormat="1" ht="16.5" customHeight="1">
      <c r="A18" s="28" t="s">
        <v>43</v>
      </c>
      <c r="B18" s="61" t="s">
        <v>44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36">
        <v>268</v>
      </c>
    </row>
    <row r="19" spans="1:15" s="33" customFormat="1" ht="16.5" customHeight="1">
      <c r="A19" s="28" t="s">
        <v>45</v>
      </c>
      <c r="B19" s="61" t="s">
        <v>46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36"/>
    </row>
    <row r="20" spans="1:15" s="33" customFormat="1" ht="16.5" customHeight="1">
      <c r="A20" s="28" t="s">
        <v>47</v>
      </c>
      <c r="B20" s="61" t="s">
        <v>48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36"/>
    </row>
    <row r="21" spans="1:15" s="33" customFormat="1" ht="16.5" customHeight="1">
      <c r="A21" s="28" t="s">
        <v>49</v>
      </c>
      <c r="B21" s="61" t="s">
        <v>50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36"/>
    </row>
    <row r="22" spans="1:15" s="33" customFormat="1" ht="16.5" customHeight="1">
      <c r="A22" s="28" t="s">
        <v>51</v>
      </c>
      <c r="B22" s="61" t="s">
        <v>52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36"/>
    </row>
    <row r="23" spans="1:15" s="33" customFormat="1" ht="16.5" customHeight="1">
      <c r="A23" s="28" t="s">
        <v>53</v>
      </c>
      <c r="B23" s="61" t="s">
        <v>54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36"/>
    </row>
    <row r="24" spans="1:15" s="33" customFormat="1" ht="16.5" customHeight="1">
      <c r="A24" s="28" t="s">
        <v>55</v>
      </c>
      <c r="B24" s="61" t="s">
        <v>56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36"/>
    </row>
    <row r="25" spans="1:15" s="33" customFormat="1" ht="16.5" customHeight="1">
      <c r="A25" s="28" t="s">
        <v>57</v>
      </c>
      <c r="B25" s="61" t="s">
        <v>58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36"/>
    </row>
    <row r="26" spans="1:15" s="33" customFormat="1" ht="16.5" customHeight="1">
      <c r="A26" s="28" t="s">
        <v>59</v>
      </c>
      <c r="B26" s="61" t="s">
        <v>60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36"/>
    </row>
    <row r="27" spans="1:15" s="33" customFormat="1" ht="16.5" customHeight="1">
      <c r="A27" s="28" t="s">
        <v>61</v>
      </c>
      <c r="B27" s="61" t="s">
        <v>62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36"/>
    </row>
    <row r="28" spans="1:15" s="33" customFormat="1" ht="16.5" customHeight="1">
      <c r="A28" s="28" t="s">
        <v>63</v>
      </c>
      <c r="B28" s="61" t="s">
        <v>64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6"/>
    </row>
    <row r="29" spans="1:15" s="33" customFormat="1" ht="16.5" customHeight="1">
      <c r="A29" s="28" t="s">
        <v>65</v>
      </c>
      <c r="B29" s="61" t="s">
        <v>66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36"/>
    </row>
    <row r="30" spans="1:15" s="33" customFormat="1" ht="16.5" customHeight="1">
      <c r="A30" s="28" t="s">
        <v>67</v>
      </c>
      <c r="B30" s="61" t="s">
        <v>68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36"/>
    </row>
    <row r="31" spans="1:15" s="33" customFormat="1" ht="16.5" customHeight="1">
      <c r="A31" s="28" t="s">
        <v>69</v>
      </c>
      <c r="B31" s="61" t="s">
        <v>70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36">
        <v>33023</v>
      </c>
    </row>
    <row r="32" spans="1:15" s="33" customFormat="1" ht="16.5" customHeight="1">
      <c r="A32" s="28" t="s">
        <v>71</v>
      </c>
      <c r="B32" s="61" t="s">
        <v>72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36">
        <v>499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51" t="s">
        <v>73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  <c r="O34" s="10" t="s">
        <v>28</v>
      </c>
    </row>
    <row r="35" spans="1:15" s="33" customFormat="1" ht="16.5" customHeight="1">
      <c r="A35" s="28" t="s">
        <v>74</v>
      </c>
      <c r="B35" s="61" t="s">
        <v>75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36"/>
    </row>
    <row r="36" spans="1:15" s="33" customFormat="1" ht="16.5" customHeight="1">
      <c r="A36" s="28" t="s">
        <v>76</v>
      </c>
      <c r="B36" s="61" t="s">
        <v>77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36"/>
    </row>
    <row r="37" spans="1:15" s="33" customFormat="1" ht="16.5" customHeight="1">
      <c r="A37" s="28" t="s">
        <v>78</v>
      </c>
      <c r="B37" s="61" t="s">
        <v>79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36"/>
    </row>
    <row r="38" spans="1:15" s="33" customFormat="1" ht="16.5" customHeight="1">
      <c r="A38" s="28" t="s">
        <v>80</v>
      </c>
      <c r="B38" s="61" t="s">
        <v>81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36"/>
    </row>
    <row r="39" spans="1:15" s="33" customFormat="1" ht="16.5" customHeight="1">
      <c r="A39" s="28" t="s">
        <v>82</v>
      </c>
      <c r="B39" s="61" t="s">
        <v>83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36">
        <v>2105</v>
      </c>
    </row>
    <row r="40" spans="1:15" s="33" customFormat="1" ht="16.5" customHeight="1">
      <c r="A40" s="28" t="s">
        <v>84</v>
      </c>
      <c r="B40" s="61" t="s">
        <v>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36"/>
    </row>
    <row r="41" spans="1:15" s="33" customFormat="1" ht="16.5" customHeight="1">
      <c r="A41" s="28" t="s">
        <v>86</v>
      </c>
      <c r="B41" s="61" t="s">
        <v>87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36">
        <v>1518</v>
      </c>
    </row>
    <row r="42" spans="1:15" s="33" customFormat="1" ht="16.5" customHeight="1">
      <c r="A42" s="28" t="s">
        <v>88</v>
      </c>
      <c r="B42" s="61" t="s">
        <v>89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36"/>
    </row>
    <row r="43" spans="1:15" s="33" customFormat="1" ht="16.5" customHeight="1">
      <c r="A43" s="28" t="s">
        <v>90</v>
      </c>
      <c r="B43" s="61" t="s">
        <v>91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36"/>
    </row>
    <row r="44" spans="1:15" s="33" customFormat="1" ht="16.5" customHeight="1">
      <c r="A44" s="28" t="s">
        <v>92</v>
      </c>
      <c r="B44" s="61" t="s">
        <v>93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36"/>
    </row>
    <row r="45" spans="1:15" s="33" customFormat="1" ht="16.5" customHeight="1">
      <c r="A45" s="28" t="s">
        <v>94</v>
      </c>
      <c r="B45" s="61" t="s">
        <v>95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36"/>
    </row>
    <row r="46" spans="1:15" s="33" customFormat="1" ht="16.5" customHeight="1">
      <c r="A46" s="28" t="s">
        <v>96</v>
      </c>
      <c r="B46" s="61" t="s">
        <v>97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36"/>
    </row>
    <row r="47" spans="1:15" s="33" customFormat="1" ht="16.5" customHeight="1">
      <c r="A47" s="28" t="s">
        <v>98</v>
      </c>
      <c r="B47" s="61" t="s">
        <v>99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36"/>
    </row>
    <row r="48" spans="1:15" s="33" customFormat="1" ht="16.5" customHeight="1">
      <c r="A48" s="28" t="s">
        <v>100</v>
      </c>
      <c r="B48" s="61" t="s">
        <v>101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36"/>
    </row>
    <row r="49" spans="1:15" s="33" customFormat="1" ht="16.5" customHeight="1">
      <c r="A49" s="28" t="s">
        <v>102</v>
      </c>
      <c r="B49" s="61" t="s">
        <v>103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36"/>
    </row>
    <row r="50" spans="1:15" s="33" customFormat="1" ht="16.5" customHeight="1">
      <c r="A50" s="28" t="s">
        <v>104</v>
      </c>
      <c r="B50" s="61" t="s">
        <v>105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36"/>
    </row>
    <row r="51" spans="1:15" s="33" customFormat="1" ht="16.5" customHeight="1">
      <c r="A51" s="28" t="s">
        <v>106</v>
      </c>
      <c r="B51" s="61" t="s">
        <v>107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36"/>
    </row>
    <row r="52" spans="1:15" s="33" customFormat="1" ht="16.5" customHeight="1">
      <c r="A52" s="28" t="s">
        <v>108</v>
      </c>
      <c r="B52" s="61" t="s">
        <v>109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36"/>
    </row>
    <row r="53" spans="1:15" s="33" customFormat="1" ht="16.5" customHeight="1">
      <c r="A53" s="28" t="s">
        <v>110</v>
      </c>
      <c r="B53" s="61" t="s">
        <v>111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36"/>
    </row>
    <row r="54" spans="1:15" s="33" customFormat="1" ht="16.5" customHeight="1">
      <c r="A54" s="28" t="s">
        <v>112</v>
      </c>
      <c r="B54" s="61" t="s">
        <v>113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36"/>
    </row>
    <row r="55" spans="1:15" s="33" customFormat="1" ht="16.5" customHeight="1">
      <c r="A55" s="28" t="s">
        <v>114</v>
      </c>
      <c r="B55" s="61" t="s">
        <v>115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36">
        <v>7514</v>
      </c>
    </row>
    <row r="56" spans="1:15" s="33" customFormat="1" ht="16.5" customHeight="1">
      <c r="A56" s="28" t="s">
        <v>116</v>
      </c>
      <c r="B56" s="61" t="s">
        <v>117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36"/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51" t="s">
        <v>118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  <c r="O58" s="10" t="s">
        <v>28</v>
      </c>
    </row>
    <row r="59" spans="1:15" s="33" customFormat="1" ht="16.5" customHeight="1">
      <c r="A59" s="28" t="s">
        <v>119</v>
      </c>
      <c r="B59" s="61" t="s">
        <v>120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  <c r="O59" s="36">
        <v>1</v>
      </c>
    </row>
    <row r="60" spans="1:15" s="33" customFormat="1" ht="16.5" customHeight="1">
      <c r="A60" s="28" t="s">
        <v>121</v>
      </c>
      <c r="B60" s="61" t="s">
        <v>122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36"/>
    </row>
    <row r="61" spans="1:15" s="33" customFormat="1" ht="16.5" customHeight="1">
      <c r="A61" s="28" t="s">
        <v>123</v>
      </c>
      <c r="B61" s="61" t="s">
        <v>124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51" t="s">
        <v>125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10" t="s">
        <v>28</v>
      </c>
    </row>
    <row r="64" spans="1:15" s="33" customFormat="1" ht="16.5" customHeight="1">
      <c r="A64" s="28" t="s">
        <v>126</v>
      </c>
      <c r="B64" s="61" t="s">
        <v>127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36"/>
    </row>
    <row r="65" spans="1:15" s="33" customFormat="1" ht="16.5" customHeight="1">
      <c r="A65" s="28" t="s">
        <v>128</v>
      </c>
      <c r="B65" s="61" t="s">
        <v>129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36"/>
    </row>
    <row r="66" spans="1:15" s="33" customFormat="1" ht="16.5" customHeight="1">
      <c r="A66" s="28" t="s">
        <v>130</v>
      </c>
      <c r="B66" s="61" t="s">
        <v>131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36"/>
    </row>
    <row r="67" spans="1:15" s="33" customFormat="1" ht="16.5" customHeight="1">
      <c r="A67" s="28" t="s">
        <v>132</v>
      </c>
      <c r="B67" s="61" t="s">
        <v>133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36"/>
    </row>
    <row r="68" spans="1:15" s="33" customFormat="1" ht="16.5" customHeight="1">
      <c r="A68" s="28" t="s">
        <v>134</v>
      </c>
      <c r="B68" s="61" t="s">
        <v>135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36"/>
    </row>
    <row r="69" spans="1:15" s="33" customFormat="1" ht="16.5" customHeight="1">
      <c r="A69" s="28" t="s">
        <v>136</v>
      </c>
      <c r="B69" s="61" t="s">
        <v>137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36"/>
    </row>
    <row r="70" spans="1:15" s="33" customFormat="1" ht="16.5" customHeight="1">
      <c r="A70" s="28" t="s">
        <v>138</v>
      </c>
      <c r="B70" s="61" t="s">
        <v>139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36"/>
    </row>
    <row r="71" spans="1:15" s="33" customFormat="1" ht="16.5" customHeight="1">
      <c r="A71" s="28" t="s">
        <v>140</v>
      </c>
      <c r="B71" s="61" t="s">
        <v>141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36"/>
    </row>
    <row r="72" spans="1:15" s="33" customFormat="1" ht="16.5" customHeight="1">
      <c r="A72" s="28" t="s">
        <v>142</v>
      </c>
      <c r="B72" s="61" t="s">
        <v>143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36"/>
    </row>
    <row r="73" spans="1:15" s="33" customFormat="1" ht="16.5" customHeight="1">
      <c r="A73" s="28" t="s">
        <v>144</v>
      </c>
      <c r="B73" s="61" t="s">
        <v>145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36"/>
    </row>
    <row r="74" spans="1:15" s="33" customFormat="1" ht="16.5" customHeight="1">
      <c r="A74" s="28" t="s">
        <v>146</v>
      </c>
      <c r="B74" s="61" t="s">
        <v>147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36"/>
    </row>
    <row r="75" spans="1:15" s="33" customFormat="1" ht="16.5" customHeight="1">
      <c r="A75" s="28" t="s">
        <v>148</v>
      </c>
      <c r="B75" s="61" t="s">
        <v>149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36"/>
    </row>
    <row r="76" spans="1:15" s="33" customFormat="1" ht="16.5" customHeight="1">
      <c r="A76" s="28" t="s">
        <v>150</v>
      </c>
      <c r="B76" s="61" t="s">
        <v>151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36"/>
    </row>
    <row r="77" spans="1:15" s="33" customFormat="1" ht="16.5" customHeight="1">
      <c r="A77" s="28" t="s">
        <v>152</v>
      </c>
      <c r="B77" s="61" t="s">
        <v>153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36"/>
    </row>
    <row r="78" spans="1:15" s="33" customFormat="1" ht="16.5" customHeight="1">
      <c r="A78" s="28" t="s">
        <v>154</v>
      </c>
      <c r="B78" s="61" t="s">
        <v>155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36"/>
    </row>
    <row r="79" spans="1:15" s="33" customFormat="1" ht="16.5" customHeight="1">
      <c r="A79" s="28" t="s">
        <v>156</v>
      </c>
      <c r="B79" s="61" t="s">
        <v>157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36"/>
    </row>
    <row r="80" spans="1:15" s="33" customFormat="1" ht="16.5" customHeight="1" thickBot="1">
      <c r="A80" s="47" t="s">
        <v>158</v>
      </c>
      <c r="B80" s="64" t="s">
        <v>159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51" t="s">
        <v>160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10" t="s">
        <v>28</v>
      </c>
    </row>
    <row r="83" spans="1:15" s="33" customFormat="1" ht="16.5" customHeight="1">
      <c r="A83" s="28" t="s">
        <v>161</v>
      </c>
      <c r="B83" s="61" t="s">
        <v>162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36"/>
    </row>
    <row r="84" spans="1:15" s="33" customFormat="1" ht="16.5" customHeight="1">
      <c r="A84" s="28" t="s">
        <v>163</v>
      </c>
      <c r="B84" s="61" t="s">
        <v>164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36"/>
    </row>
    <row r="85" spans="1:15" s="33" customFormat="1" ht="16.5" customHeight="1">
      <c r="A85" s="28" t="s">
        <v>165</v>
      </c>
      <c r="B85" s="61" t="s">
        <v>166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56" t="s">
        <v>1</v>
      </c>
      <c r="B87" s="57" t="s">
        <v>2</v>
      </c>
      <c r="C87" s="49" t="s">
        <v>3</v>
      </c>
      <c r="D87" s="49"/>
      <c r="E87" s="49" t="s">
        <v>4</v>
      </c>
      <c r="F87" s="49"/>
      <c r="G87" s="49"/>
      <c r="H87" s="49" t="s">
        <v>5</v>
      </c>
      <c r="I87" s="49" t="s">
        <v>6</v>
      </c>
      <c r="J87" s="49" t="s">
        <v>7</v>
      </c>
      <c r="K87" s="49" t="s">
        <v>8</v>
      </c>
      <c r="L87" s="49" t="s">
        <v>9</v>
      </c>
      <c r="M87" s="49" t="s">
        <v>10</v>
      </c>
      <c r="N87" s="49" t="s">
        <v>11</v>
      </c>
      <c r="O87" s="49" t="s">
        <v>12</v>
      </c>
    </row>
    <row r="88" spans="1:15" ht="38.25">
      <c r="A88" s="56"/>
      <c r="B88" s="58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9"/>
      <c r="I88" s="49"/>
      <c r="J88" s="49"/>
      <c r="K88" s="49"/>
      <c r="L88" s="50"/>
      <c r="M88" s="50"/>
      <c r="N88" s="60"/>
      <c r="O88" s="50"/>
    </row>
    <row r="89" spans="1:15" ht="24.75" customHeight="1">
      <c r="A89" s="37">
        <v>10100</v>
      </c>
      <c r="B89" s="37" t="s">
        <v>167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5">
        <f aca="true" t="shared" si="1" ref="O89:O95">SUM(C89:N89)</f>
        <v>0</v>
      </c>
    </row>
    <row r="90" spans="1:15" ht="24.75" customHeight="1">
      <c r="A90" s="37">
        <v>10200</v>
      </c>
      <c r="B90" s="37" t="s">
        <v>168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5">
        <f t="shared" si="1"/>
        <v>0</v>
      </c>
    </row>
    <row r="91" spans="1:15" ht="24.75" customHeight="1">
      <c r="A91" s="37">
        <v>10300</v>
      </c>
      <c r="B91" s="37" t="s">
        <v>169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5">
        <f t="shared" si="1"/>
        <v>0</v>
      </c>
    </row>
    <row r="92" spans="1:15" ht="24.75" customHeight="1">
      <c r="A92" s="37">
        <v>10400</v>
      </c>
      <c r="B92" s="37" t="s">
        <v>170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5">
        <f t="shared" si="1"/>
        <v>0</v>
      </c>
    </row>
    <row r="93" spans="1:15" ht="24.75" customHeight="1">
      <c r="A93" s="37">
        <v>10500</v>
      </c>
      <c r="B93" s="37" t="s">
        <v>171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5">
        <f t="shared" si="1"/>
        <v>0</v>
      </c>
    </row>
    <row r="94" spans="1:15" ht="24.75" customHeight="1">
      <c r="A94" s="37">
        <v>10600</v>
      </c>
      <c r="B94" s="37" t="s">
        <v>172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5">
        <f t="shared" si="1"/>
        <v>0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0</v>
      </c>
      <c r="D95" s="44">
        <f t="shared" si="2"/>
        <v>0</v>
      </c>
      <c r="E95" s="44">
        <f t="shared" si="2"/>
        <v>0</v>
      </c>
      <c r="F95" s="44">
        <f t="shared" si="2"/>
        <v>0</v>
      </c>
      <c r="G95" s="44">
        <f t="shared" si="2"/>
        <v>0</v>
      </c>
      <c r="H95" s="44">
        <f t="shared" si="2"/>
        <v>0</v>
      </c>
      <c r="I95" s="44">
        <f t="shared" si="2"/>
        <v>0</v>
      </c>
      <c r="J95" s="44">
        <f t="shared" si="2"/>
        <v>0</v>
      </c>
      <c r="K95" s="44">
        <f t="shared" si="2"/>
        <v>0</v>
      </c>
      <c r="L95" s="44">
        <f t="shared" si="2"/>
        <v>0</v>
      </c>
      <c r="M95" s="44">
        <f t="shared" si="2"/>
        <v>0</v>
      </c>
      <c r="N95" s="44">
        <f t="shared" si="2"/>
        <v>0</v>
      </c>
      <c r="O95" s="44">
        <f t="shared" si="1"/>
        <v>0</v>
      </c>
    </row>
    <row r="96" spans="1:15" ht="24.75" customHeight="1" thickTop="1">
      <c r="A96" s="40">
        <v>20100</v>
      </c>
      <c r="B96" s="40" t="s">
        <v>174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>
        <f aca="true" t="shared" si="3" ref="O96:O138">SUM(C96:N96)</f>
        <v>0</v>
      </c>
    </row>
    <row r="97" spans="1:15" ht="24.75" customHeight="1">
      <c r="A97" s="37">
        <v>20201</v>
      </c>
      <c r="B97" s="37" t="s">
        <v>175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5">
        <f t="shared" si="3"/>
        <v>0</v>
      </c>
    </row>
    <row r="98" spans="1:15" ht="24.75" customHeight="1">
      <c r="A98" s="37">
        <v>20202</v>
      </c>
      <c r="B98" s="37" t="s">
        <v>176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5">
        <f t="shared" si="3"/>
        <v>0</v>
      </c>
    </row>
    <row r="99" spans="1:15" ht="24.75" customHeight="1">
      <c r="A99" s="37">
        <v>20300</v>
      </c>
      <c r="B99" s="37" t="s">
        <v>177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5">
        <f t="shared" si="3"/>
        <v>0</v>
      </c>
    </row>
    <row r="100" spans="1:15" ht="29.25" customHeight="1">
      <c r="A100" s="37">
        <v>20401</v>
      </c>
      <c r="B100" s="37" t="s">
        <v>178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5">
        <f t="shared" si="3"/>
        <v>0</v>
      </c>
    </row>
    <row r="101" spans="1:15" ht="28.5" customHeight="1">
      <c r="A101" s="37">
        <v>20402</v>
      </c>
      <c r="B101" s="37" t="s">
        <v>179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5">
        <f t="shared" si="3"/>
        <v>0</v>
      </c>
    </row>
    <row r="102" spans="1:15" ht="24.75" customHeight="1">
      <c r="A102" s="37">
        <v>20500</v>
      </c>
      <c r="B102" s="37" t="s">
        <v>180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5">
        <f t="shared" si="3"/>
        <v>0</v>
      </c>
    </row>
    <row r="103" spans="1:15" ht="24.75" customHeight="1">
      <c r="A103" s="37">
        <v>20601</v>
      </c>
      <c r="B103" s="37" t="s">
        <v>181</v>
      </c>
      <c r="C103" s="27">
        <v>13079</v>
      </c>
      <c r="D103" s="27">
        <v>66</v>
      </c>
      <c r="E103" s="27">
        <v>36</v>
      </c>
      <c r="F103" s="27">
        <v>2525</v>
      </c>
      <c r="G103" s="27">
        <v>8745</v>
      </c>
      <c r="H103" s="27">
        <v>9343</v>
      </c>
      <c r="I103" s="27">
        <v>64</v>
      </c>
      <c r="J103" s="27">
        <v>609</v>
      </c>
      <c r="K103" s="27">
        <v>1107</v>
      </c>
      <c r="L103" s="27">
        <v>3040</v>
      </c>
      <c r="M103" s="27">
        <v>170</v>
      </c>
      <c r="N103" s="27">
        <v>2012</v>
      </c>
      <c r="O103" s="25">
        <f t="shared" si="3"/>
        <v>40796</v>
      </c>
    </row>
    <row r="104" spans="1:15" ht="24.75" customHeight="1">
      <c r="A104" s="37">
        <v>20602</v>
      </c>
      <c r="B104" s="37" t="s">
        <v>182</v>
      </c>
      <c r="C104" s="27">
        <v>3606</v>
      </c>
      <c r="D104" s="27">
        <v>18</v>
      </c>
      <c r="E104" s="27">
        <v>10</v>
      </c>
      <c r="F104" s="27">
        <v>696</v>
      </c>
      <c r="G104" s="27">
        <v>2411</v>
      </c>
      <c r="H104" s="27">
        <v>4692</v>
      </c>
      <c r="I104" s="27">
        <v>32</v>
      </c>
      <c r="J104" s="27">
        <v>306</v>
      </c>
      <c r="K104" s="27">
        <v>556</v>
      </c>
      <c r="L104" s="27">
        <v>838</v>
      </c>
      <c r="M104" s="27">
        <v>47</v>
      </c>
      <c r="N104" s="27">
        <v>555</v>
      </c>
      <c r="O104" s="25">
        <f t="shared" si="3"/>
        <v>13767</v>
      </c>
    </row>
    <row r="105" spans="1:15" ht="24.75" customHeight="1">
      <c r="A105" s="37">
        <v>20603</v>
      </c>
      <c r="B105" s="37" t="s">
        <v>183</v>
      </c>
      <c r="C105" s="27">
        <v>2830</v>
      </c>
      <c r="D105" s="27">
        <v>14</v>
      </c>
      <c r="E105" s="27">
        <v>8</v>
      </c>
      <c r="F105" s="27">
        <v>546</v>
      </c>
      <c r="G105" s="27">
        <v>1892</v>
      </c>
      <c r="H105" s="27">
        <v>2552</v>
      </c>
      <c r="I105" s="27">
        <v>18</v>
      </c>
      <c r="J105" s="27">
        <v>166</v>
      </c>
      <c r="K105" s="27">
        <v>302</v>
      </c>
      <c r="L105" s="27">
        <v>658</v>
      </c>
      <c r="M105" s="27">
        <v>37</v>
      </c>
      <c r="N105" s="27">
        <v>436</v>
      </c>
      <c r="O105" s="25">
        <f t="shared" si="3"/>
        <v>9459</v>
      </c>
    </row>
    <row r="106" spans="1:15" ht="24.75" customHeight="1">
      <c r="A106" s="37">
        <v>20700</v>
      </c>
      <c r="B106" s="37" t="s">
        <v>184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5">
        <f t="shared" si="3"/>
        <v>0</v>
      </c>
    </row>
    <row r="107" spans="1:15" ht="27.75" customHeight="1">
      <c r="A107" s="37">
        <v>20801</v>
      </c>
      <c r="B107" s="37" t="s">
        <v>185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5">
        <f t="shared" si="3"/>
        <v>0</v>
      </c>
    </row>
    <row r="108" spans="1:15" ht="27.75" customHeight="1">
      <c r="A108" s="37">
        <v>20802</v>
      </c>
      <c r="B108" s="37" t="s">
        <v>186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5">
        <f t="shared" si="3"/>
        <v>0</v>
      </c>
    </row>
    <row r="109" spans="1:15" ht="27.75" customHeight="1">
      <c r="A109" s="37">
        <v>20803</v>
      </c>
      <c r="B109" s="37" t="s">
        <v>187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5">
        <f t="shared" si="3"/>
        <v>0</v>
      </c>
    </row>
    <row r="110" spans="1:15" ht="27.75" customHeight="1">
      <c r="A110" s="37">
        <v>20804</v>
      </c>
      <c r="B110" s="37" t="s">
        <v>188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5">
        <f t="shared" si="3"/>
        <v>0</v>
      </c>
    </row>
    <row r="111" spans="1:15" ht="27.75" customHeight="1">
      <c r="A111" s="37">
        <v>20805</v>
      </c>
      <c r="B111" s="37" t="s">
        <v>189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5">
        <f t="shared" si="3"/>
        <v>0</v>
      </c>
    </row>
    <row r="112" spans="1:15" ht="27.75" customHeight="1">
      <c r="A112" s="37">
        <v>20806</v>
      </c>
      <c r="B112" s="37" t="s">
        <v>190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5">
        <f t="shared" si="3"/>
        <v>0</v>
      </c>
    </row>
    <row r="113" spans="1:15" ht="27.75" customHeight="1">
      <c r="A113" s="37">
        <v>20807</v>
      </c>
      <c r="B113" s="37" t="s">
        <v>191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5">
        <f t="shared" si="3"/>
        <v>0</v>
      </c>
    </row>
    <row r="114" spans="1:15" ht="27.75" customHeight="1">
      <c r="A114" s="37">
        <v>20808</v>
      </c>
      <c r="B114" s="37" t="s">
        <v>192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5">
        <f t="shared" si="3"/>
        <v>0</v>
      </c>
    </row>
    <row r="115" spans="1:15" ht="27.75" customHeight="1">
      <c r="A115" s="37">
        <v>20901</v>
      </c>
      <c r="B115" s="37" t="s">
        <v>193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5">
        <f t="shared" si="3"/>
        <v>0</v>
      </c>
    </row>
    <row r="116" spans="1:15" ht="27.75" customHeight="1">
      <c r="A116" s="37">
        <v>20902</v>
      </c>
      <c r="B116" s="37" t="s">
        <v>194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5">
        <f t="shared" si="3"/>
        <v>0</v>
      </c>
    </row>
    <row r="117" spans="1:15" ht="27.75" customHeight="1">
      <c r="A117" s="37">
        <v>20903</v>
      </c>
      <c r="B117" s="37" t="s">
        <v>195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5">
        <f t="shared" si="3"/>
        <v>0</v>
      </c>
    </row>
    <row r="118" spans="1:15" ht="27.75" customHeight="1">
      <c r="A118" s="37">
        <v>20904</v>
      </c>
      <c r="B118" s="37" t="s">
        <v>196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5">
        <f t="shared" si="3"/>
        <v>0</v>
      </c>
    </row>
    <row r="119" spans="1:15" ht="27.75" customHeight="1">
      <c r="A119" s="37">
        <v>20905</v>
      </c>
      <c r="B119" s="37" t="s">
        <v>197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5">
        <f t="shared" si="3"/>
        <v>0</v>
      </c>
    </row>
    <row r="120" spans="1:15" ht="27.75" customHeight="1">
      <c r="A120" s="37">
        <v>20906</v>
      </c>
      <c r="B120" s="37" t="s">
        <v>198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5">
        <f t="shared" si="3"/>
        <v>0</v>
      </c>
    </row>
    <row r="121" spans="1:15" ht="27.75" customHeight="1">
      <c r="A121" s="37">
        <v>21001</v>
      </c>
      <c r="B121" s="37" t="s">
        <v>199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5">
        <f t="shared" si="3"/>
        <v>0</v>
      </c>
    </row>
    <row r="122" spans="1:15" ht="27.75" customHeight="1">
      <c r="A122" s="37">
        <v>21002</v>
      </c>
      <c r="B122" s="37" t="s">
        <v>200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5">
        <f t="shared" si="3"/>
        <v>0</v>
      </c>
    </row>
    <row r="123" spans="1:15" ht="27.75" customHeight="1">
      <c r="A123" s="37">
        <v>21003</v>
      </c>
      <c r="B123" s="37" t="s">
        <v>201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5">
        <f t="shared" si="3"/>
        <v>0</v>
      </c>
    </row>
    <row r="124" spans="1:15" ht="27.75" customHeight="1">
      <c r="A124" s="37">
        <v>21004</v>
      </c>
      <c r="B124" s="37" t="s">
        <v>202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5">
        <f t="shared" si="3"/>
        <v>0</v>
      </c>
    </row>
    <row r="125" spans="1:15" ht="27.75" customHeight="1">
      <c r="A125" s="37">
        <v>21005</v>
      </c>
      <c r="B125" s="37" t="s">
        <v>203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5">
        <f t="shared" si="3"/>
        <v>0</v>
      </c>
    </row>
    <row r="126" spans="1:15" ht="27.75" customHeight="1">
      <c r="A126" s="37">
        <v>21006</v>
      </c>
      <c r="B126" s="37" t="s">
        <v>204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5">
        <f t="shared" si="3"/>
        <v>0</v>
      </c>
    </row>
    <row r="127" spans="1:15" ht="24.75" customHeight="1">
      <c r="A127" s="37">
        <v>21100</v>
      </c>
      <c r="B127" s="37" t="s">
        <v>205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5">
        <f t="shared" si="3"/>
        <v>0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19515</v>
      </c>
      <c r="D128" s="44">
        <f aca="true" t="shared" si="4" ref="D128:N128">SUM(D96:D127)</f>
        <v>98</v>
      </c>
      <c r="E128" s="44">
        <f t="shared" si="4"/>
        <v>54</v>
      </c>
      <c r="F128" s="44">
        <f t="shared" si="4"/>
        <v>3767</v>
      </c>
      <c r="G128" s="44">
        <f t="shared" si="4"/>
        <v>13048</v>
      </c>
      <c r="H128" s="44">
        <f t="shared" si="4"/>
        <v>16587</v>
      </c>
      <c r="I128" s="44">
        <f t="shared" si="4"/>
        <v>114</v>
      </c>
      <c r="J128" s="44">
        <f t="shared" si="4"/>
        <v>1081</v>
      </c>
      <c r="K128" s="44">
        <f t="shared" si="4"/>
        <v>1965</v>
      </c>
      <c r="L128" s="44">
        <f t="shared" si="4"/>
        <v>4536</v>
      </c>
      <c r="M128" s="44">
        <f t="shared" si="4"/>
        <v>254</v>
      </c>
      <c r="N128" s="44">
        <f t="shared" si="4"/>
        <v>3003</v>
      </c>
      <c r="O128" s="44">
        <f t="shared" si="3"/>
        <v>64022</v>
      </c>
    </row>
    <row r="129" spans="1:15" ht="24.75" customHeight="1" thickTop="1">
      <c r="A129" s="40">
        <v>30100</v>
      </c>
      <c r="B129" s="40" t="s">
        <v>207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2">
        <f t="shared" si="3"/>
        <v>0</v>
      </c>
    </row>
    <row r="130" spans="1:15" ht="27.75" customHeight="1">
      <c r="A130" s="37">
        <v>30201</v>
      </c>
      <c r="B130" s="37" t="s">
        <v>208</v>
      </c>
      <c r="C130" s="27">
        <v>2618</v>
      </c>
      <c r="D130" s="27">
        <v>13</v>
      </c>
      <c r="E130" s="27">
        <v>7</v>
      </c>
      <c r="F130" s="27">
        <v>505</v>
      </c>
      <c r="G130" s="27">
        <v>1750</v>
      </c>
      <c r="H130" s="27">
        <v>7772</v>
      </c>
      <c r="I130" s="27">
        <v>54</v>
      </c>
      <c r="J130" s="27">
        <v>507</v>
      </c>
      <c r="K130" s="27">
        <v>921</v>
      </c>
      <c r="L130" s="27">
        <v>608</v>
      </c>
      <c r="M130" s="27">
        <v>34</v>
      </c>
      <c r="N130" s="27">
        <v>403</v>
      </c>
      <c r="O130" s="25">
        <f t="shared" si="3"/>
        <v>15192</v>
      </c>
    </row>
    <row r="131" spans="1:15" ht="24.75" customHeight="1">
      <c r="A131" s="37">
        <v>30202</v>
      </c>
      <c r="B131" s="37" t="s">
        <v>209</v>
      </c>
      <c r="C131" s="27">
        <v>33326</v>
      </c>
      <c r="D131" s="27">
        <v>167</v>
      </c>
      <c r="E131" s="27">
        <v>93</v>
      </c>
      <c r="F131" s="27">
        <v>6433</v>
      </c>
      <c r="G131" s="27">
        <v>22282</v>
      </c>
      <c r="H131" s="27">
        <v>29788</v>
      </c>
      <c r="I131" s="27">
        <v>206</v>
      </c>
      <c r="J131" s="27">
        <v>1943</v>
      </c>
      <c r="K131" s="27">
        <v>3531</v>
      </c>
      <c r="L131" s="27">
        <v>7745</v>
      </c>
      <c r="M131" s="27">
        <v>434</v>
      </c>
      <c r="N131" s="27">
        <v>5125</v>
      </c>
      <c r="O131" s="25">
        <f t="shared" si="3"/>
        <v>111073</v>
      </c>
    </row>
    <row r="132" spans="1:15" ht="24.75" customHeight="1">
      <c r="A132" s="37">
        <v>30300</v>
      </c>
      <c r="B132" s="37" t="s">
        <v>210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5">
        <f t="shared" si="3"/>
        <v>0</v>
      </c>
    </row>
    <row r="133" spans="1:15" ht="24.75" customHeight="1">
      <c r="A133" s="37">
        <v>30400</v>
      </c>
      <c r="B133" s="37" t="s">
        <v>211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5">
        <f t="shared" si="3"/>
        <v>0</v>
      </c>
    </row>
    <row r="134" spans="1:15" ht="24.75" customHeight="1">
      <c r="A134" s="37">
        <v>30500</v>
      </c>
      <c r="B134" s="37" t="s">
        <v>212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5">
        <f t="shared" si="3"/>
        <v>0</v>
      </c>
    </row>
    <row r="135" spans="1:15" ht="24.75" customHeight="1">
      <c r="A135" s="37">
        <v>30600</v>
      </c>
      <c r="B135" s="37" t="s">
        <v>213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5">
        <f t="shared" si="3"/>
        <v>0</v>
      </c>
    </row>
    <row r="136" spans="1:15" ht="24.75" customHeight="1">
      <c r="A136" s="37">
        <v>30700</v>
      </c>
      <c r="B136" s="37" t="s">
        <v>214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5">
        <f t="shared" si="3"/>
        <v>0</v>
      </c>
    </row>
    <row r="137" spans="1:15" ht="24.75" customHeight="1">
      <c r="A137" s="45">
        <v>39999</v>
      </c>
      <c r="B137" s="45" t="s">
        <v>215</v>
      </c>
      <c r="C137" s="46">
        <f>SUM(C129:C136)</f>
        <v>35944</v>
      </c>
      <c r="D137" s="46">
        <f aca="true" t="shared" si="5" ref="D137:N137">SUM(D129:D136)</f>
        <v>180</v>
      </c>
      <c r="E137" s="46">
        <f t="shared" si="5"/>
        <v>100</v>
      </c>
      <c r="F137" s="46">
        <f t="shared" si="5"/>
        <v>6938</v>
      </c>
      <c r="G137" s="46">
        <f t="shared" si="5"/>
        <v>24032</v>
      </c>
      <c r="H137" s="46">
        <f t="shared" si="5"/>
        <v>37560</v>
      </c>
      <c r="I137" s="46">
        <f t="shared" si="5"/>
        <v>260</v>
      </c>
      <c r="J137" s="46">
        <f t="shared" si="5"/>
        <v>2450</v>
      </c>
      <c r="K137" s="46">
        <f t="shared" si="5"/>
        <v>4452</v>
      </c>
      <c r="L137" s="46">
        <f t="shared" si="5"/>
        <v>8353</v>
      </c>
      <c r="M137" s="46">
        <f t="shared" si="5"/>
        <v>468</v>
      </c>
      <c r="N137" s="46">
        <f t="shared" si="5"/>
        <v>5528</v>
      </c>
      <c r="O137" s="46">
        <f t="shared" si="3"/>
        <v>126265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55459</v>
      </c>
      <c r="D138" s="44">
        <f aca="true" t="shared" si="6" ref="D138:N138">SUM(D95,D128,D137)</f>
        <v>278</v>
      </c>
      <c r="E138" s="44">
        <f t="shared" si="6"/>
        <v>154</v>
      </c>
      <c r="F138" s="44">
        <f t="shared" si="6"/>
        <v>10705</v>
      </c>
      <c r="G138" s="44">
        <f t="shared" si="6"/>
        <v>37080</v>
      </c>
      <c r="H138" s="44">
        <f t="shared" si="6"/>
        <v>54147</v>
      </c>
      <c r="I138" s="44">
        <f t="shared" si="6"/>
        <v>374</v>
      </c>
      <c r="J138" s="44">
        <f t="shared" si="6"/>
        <v>3531</v>
      </c>
      <c r="K138" s="44">
        <f t="shared" si="6"/>
        <v>6417</v>
      </c>
      <c r="L138" s="44">
        <f t="shared" si="6"/>
        <v>12889</v>
      </c>
      <c r="M138" s="44">
        <f t="shared" si="6"/>
        <v>722</v>
      </c>
      <c r="N138" s="44">
        <f t="shared" si="6"/>
        <v>8531</v>
      </c>
      <c r="O138" s="44">
        <f t="shared" si="3"/>
        <v>190287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67" t="s">
        <v>216</v>
      </c>
      <c r="B143" s="70" t="s">
        <v>217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21">
      <c r="A144" s="68"/>
      <c r="B144" s="70" t="s">
        <v>218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21.75" thickBot="1">
      <c r="A145" s="69"/>
      <c r="B145" s="72" t="s">
        <v>219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</sheetData>
  <sheetProtection password="D96F" sheet="1" objects="1" scenarios="1" selectLockedCells="1"/>
  <mergeCells count="103">
    <mergeCell ref="A1:B1"/>
    <mergeCell ref="C1:D1"/>
    <mergeCell ref="K87:K88"/>
    <mergeCell ref="L87:L88"/>
    <mergeCell ref="C87:D87"/>
    <mergeCell ref="E87:G87"/>
    <mergeCell ref="H87:H88"/>
    <mergeCell ref="I87:I88"/>
    <mergeCell ref="B84:N84"/>
    <mergeCell ref="B85:N85"/>
    <mergeCell ref="O87:O88"/>
    <mergeCell ref="A143:A145"/>
    <mergeCell ref="B143:O143"/>
    <mergeCell ref="B144:O144"/>
    <mergeCell ref="B145:O145"/>
    <mergeCell ref="A87:A88"/>
    <mergeCell ref="B87:B88"/>
    <mergeCell ref="M87:M88"/>
    <mergeCell ref="N87:N88"/>
    <mergeCell ref="J87:J88"/>
    <mergeCell ref="B76:N76"/>
    <mergeCell ref="B77:N77"/>
    <mergeCell ref="B78:N78"/>
    <mergeCell ref="B79:N79"/>
    <mergeCell ref="B80:N80"/>
    <mergeCell ref="B82:N82"/>
    <mergeCell ref="B83:N83"/>
    <mergeCell ref="B70:N70"/>
    <mergeCell ref="B71:N71"/>
    <mergeCell ref="B72:N72"/>
    <mergeCell ref="B73:N73"/>
    <mergeCell ref="B74:N74"/>
    <mergeCell ref="B75:N75"/>
    <mergeCell ref="B64:N64"/>
    <mergeCell ref="B65:N65"/>
    <mergeCell ref="B66:N66"/>
    <mergeCell ref="B67:N67"/>
    <mergeCell ref="B68:N68"/>
    <mergeCell ref="B69:N69"/>
    <mergeCell ref="B56:N56"/>
    <mergeCell ref="B58:N58"/>
    <mergeCell ref="B59:N59"/>
    <mergeCell ref="B60:N60"/>
    <mergeCell ref="B61:N61"/>
    <mergeCell ref="B63:N63"/>
    <mergeCell ref="B50:N50"/>
    <mergeCell ref="B51:N51"/>
    <mergeCell ref="B52:N52"/>
    <mergeCell ref="B53:N53"/>
    <mergeCell ref="B54:N54"/>
    <mergeCell ref="B55:N55"/>
    <mergeCell ref="B44:N44"/>
    <mergeCell ref="B45:N45"/>
    <mergeCell ref="B46:N46"/>
    <mergeCell ref="B47:N47"/>
    <mergeCell ref="B48:N48"/>
    <mergeCell ref="B49:N49"/>
    <mergeCell ref="B38:N38"/>
    <mergeCell ref="B39:N39"/>
    <mergeCell ref="B40:N40"/>
    <mergeCell ref="B41:N41"/>
    <mergeCell ref="B42:N42"/>
    <mergeCell ref="B43:N43"/>
    <mergeCell ref="B31:N31"/>
    <mergeCell ref="B32:N32"/>
    <mergeCell ref="B34:N34"/>
    <mergeCell ref="B35:N35"/>
    <mergeCell ref="B36:N36"/>
    <mergeCell ref="B37:N37"/>
    <mergeCell ref="B25:N25"/>
    <mergeCell ref="B26:N26"/>
    <mergeCell ref="B27:N27"/>
    <mergeCell ref="B28:N28"/>
    <mergeCell ref="B29:N29"/>
    <mergeCell ref="B30:N30"/>
    <mergeCell ref="B19:N19"/>
    <mergeCell ref="B20:N20"/>
    <mergeCell ref="B21:N21"/>
    <mergeCell ref="B22:N22"/>
    <mergeCell ref="B23:N23"/>
    <mergeCell ref="B24:N24"/>
    <mergeCell ref="B13:N13"/>
    <mergeCell ref="B14:N14"/>
    <mergeCell ref="B15:N15"/>
    <mergeCell ref="B16:N16"/>
    <mergeCell ref="B17:N17"/>
    <mergeCell ref="B18:N18"/>
    <mergeCell ref="M2:M3"/>
    <mergeCell ref="N2:N3"/>
    <mergeCell ref="K2:K3"/>
    <mergeCell ref="L2:L3"/>
    <mergeCell ref="B11:N11"/>
    <mergeCell ref="B12:N12"/>
    <mergeCell ref="O2:O3"/>
    <mergeCell ref="B10:N10"/>
    <mergeCell ref="J1:O1"/>
    <mergeCell ref="A2:A3"/>
    <mergeCell ref="B2:B3"/>
    <mergeCell ref="C2:D2"/>
    <mergeCell ref="E2:G2"/>
    <mergeCell ref="H2:H3"/>
    <mergeCell ref="I2:I3"/>
    <mergeCell ref="J2:J3"/>
  </mergeCells>
  <dataValidations count="1">
    <dataValidation type="whole" showErrorMessage="1" errorTitle="Valore immesso non valdo" error="Il valore immesso deve essere in migliaia di Euro, senza segno e senza decimali" sqref="C5:N7 O11:O32 O35:O56 O59:O61 O64:O79 O83:O85 C89:N94 C96:N127 C129:N136">
      <formula1>0</formula1>
      <formula2>1000000</formula2>
    </dataValidation>
  </dataValidations>
  <printOptions/>
  <pageMargins left="0.15748031496062992" right="0.15748031496062992" top="0.3937007874015748" bottom="0.3937007874015748" header="0.11811023622047245" footer="0.11811023622047245"/>
  <pageSetup fitToHeight="0" fitToWidth="1" orientation="landscape" paperSize="9" scale="57" r:id="rId1"/>
  <headerFooter alignWithMargins="0">
    <oddFooter>&amp;L&amp;P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Anna</cp:lastModifiedBy>
  <cp:lastPrinted>2014-05-30T12:55:18Z</cp:lastPrinted>
  <dcterms:created xsi:type="dcterms:W3CDTF">2014-01-22T16:03:44Z</dcterms:created>
  <dcterms:modified xsi:type="dcterms:W3CDTF">2015-09-17T12:15:17Z</dcterms:modified>
  <cp:category/>
  <cp:version/>
  <cp:contentType/>
  <cp:contentStatus/>
</cp:coreProperties>
</file>